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6" i="1"/>
  <c r="D31"/>
  <c r="C40"/>
  <c r="B40"/>
  <c r="D39"/>
  <c r="D38"/>
  <c r="D37"/>
  <c r="D35"/>
  <c r="D34"/>
  <c r="D40" s="1"/>
  <c r="D33"/>
  <c r="D32"/>
  <c r="D30"/>
  <c r="D29"/>
  <c r="D28"/>
  <c r="D27"/>
  <c r="D25"/>
  <c r="D24"/>
  <c r="D23"/>
  <c r="D22"/>
  <c r="D21"/>
  <c r="D20"/>
  <c r="D19"/>
  <c r="D18"/>
  <c r="D17"/>
  <c r="D16"/>
  <c r="D15"/>
  <c r="D14"/>
  <c r="D13"/>
  <c r="D12"/>
  <c r="D11"/>
  <c r="D9"/>
  <c r="D8"/>
  <c r="D7"/>
  <c r="D6"/>
  <c r="D5"/>
  <c r="D4"/>
  <c r="D3"/>
</calcChain>
</file>

<file path=xl/sharedStrings.xml><?xml version="1.0" encoding="utf-8"?>
<sst xmlns="http://schemas.openxmlformats.org/spreadsheetml/2006/main" count="51" uniqueCount="48">
  <si>
    <t>Dishes</t>
  </si>
  <si>
    <t>Price</t>
  </si>
  <si>
    <t>Total sold per week</t>
  </si>
  <si>
    <t>Total Price</t>
  </si>
  <si>
    <t>Bamija</t>
  </si>
  <si>
    <t xml:space="preserve">Bosanski Lonac </t>
  </si>
  <si>
    <t>Grah</t>
  </si>
  <si>
    <t xml:space="preserve">Gulaš </t>
  </si>
  <si>
    <t>Tarhana</t>
  </si>
  <si>
    <t>Popara</t>
  </si>
  <si>
    <t>Begova čorba</t>
  </si>
  <si>
    <t xml:space="preserve">Ćevapi </t>
  </si>
  <si>
    <t xml:space="preserve">Filovane paprike </t>
  </si>
  <si>
    <t>Sogan-dolma</t>
  </si>
  <si>
    <t xml:space="preserve">Ćufte </t>
  </si>
  <si>
    <t xml:space="preserve">Meat under sač </t>
  </si>
  <si>
    <t>Paliv</t>
  </si>
  <si>
    <t>Burek</t>
  </si>
  <si>
    <t>Sarma</t>
  </si>
  <si>
    <t xml:space="preserve">Japrak </t>
  </si>
  <si>
    <t>Musaka</t>
  </si>
  <si>
    <t xml:space="preserve">Suho meso </t>
  </si>
  <si>
    <t>Chimbur</t>
  </si>
  <si>
    <t>Tufahije</t>
  </si>
  <si>
    <t xml:space="preserve">Baklava </t>
  </si>
  <si>
    <t>Ružica</t>
  </si>
  <si>
    <t>Hurmašice</t>
  </si>
  <si>
    <t xml:space="preserve">Rahatluk </t>
  </si>
  <si>
    <t>Sutlijaš</t>
  </si>
  <si>
    <t>Tulumbe</t>
  </si>
  <si>
    <t>Kompot</t>
  </si>
  <si>
    <t>Jabukovaca</t>
  </si>
  <si>
    <t xml:space="preserve">Šampita </t>
  </si>
  <si>
    <t>Šape</t>
  </si>
  <si>
    <t>Sudžuk</t>
  </si>
  <si>
    <t>Kadaif</t>
  </si>
  <si>
    <t>PROJECTED FOOD COSTING-weekly</t>
  </si>
  <si>
    <t>TOTAL</t>
  </si>
  <si>
    <r>
      <rPr>
        <b/>
        <sz val="18"/>
        <rFont val="Calibri"/>
        <family val="2"/>
        <scheme val="minor"/>
      </rPr>
      <t>Expenses-</t>
    </r>
    <r>
      <rPr>
        <sz val="18"/>
        <rFont val="Calibri"/>
        <family val="2"/>
        <scheme val="minor"/>
      </rPr>
      <t>monthly</t>
    </r>
  </si>
  <si>
    <t>Item</t>
  </si>
  <si>
    <t>Cost</t>
  </si>
  <si>
    <t>No of item</t>
  </si>
  <si>
    <t>Water</t>
  </si>
  <si>
    <t>Power</t>
  </si>
  <si>
    <t>Matainence</t>
  </si>
  <si>
    <t>50000L</t>
  </si>
  <si>
    <t>67000Kw</t>
  </si>
  <si>
    <t>Price of item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</si>
</sst>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_-[$€-2]\ * #,##0.00_-;\-[$€-2]\ * #,##0.00_-;_-[$€-2]\ * &quot;-&quot;??_-;_-@_-"/>
    <numFmt numFmtId="165" formatCode="&quot;$&quot;#,##0.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readingOrder="1"/>
    </xf>
    <xf numFmtId="0" fontId="4" fillId="0" borderId="1" xfId="0" applyFont="1" applyBorder="1" applyAlignment="1">
      <alignment readingOrder="1"/>
    </xf>
    <xf numFmtId="164" fontId="0" fillId="0" borderId="1" xfId="1" applyNumberFormat="1" applyFont="1" applyBorder="1" applyAlignment="1">
      <alignment horizontal="left" indent="7"/>
    </xf>
    <xf numFmtId="164" fontId="0" fillId="0" borderId="1" xfId="0" applyNumberFormat="1" applyBorder="1" applyAlignment="1">
      <alignment horizontal="left" indent="10"/>
    </xf>
    <xf numFmtId="0" fontId="0" fillId="0" borderId="1" xfId="0" applyBorder="1" applyAlignment="1">
      <alignment horizontal="left" indent="10"/>
    </xf>
    <xf numFmtId="164" fontId="0" fillId="0" borderId="0" xfId="0" applyNumberFormat="1"/>
    <xf numFmtId="0" fontId="6" fillId="0" borderId="1" xfId="0" applyFont="1" applyBorder="1"/>
    <xf numFmtId="164" fontId="6" fillId="0" borderId="1" xfId="0" applyNumberFormat="1" applyFont="1" applyBorder="1" applyAlignment="1">
      <alignment horizontal="left" indent="8"/>
    </xf>
    <xf numFmtId="0" fontId="6" fillId="0" borderId="1" xfId="0" applyFont="1" applyBorder="1" applyAlignment="1">
      <alignment horizontal="center"/>
    </xf>
    <xf numFmtId="164" fontId="6" fillId="0" borderId="1" xfId="1" applyNumberFormat="1" applyFont="1" applyBorder="1" applyAlignment="1">
      <alignment horizontal="left" indent="5"/>
    </xf>
    <xf numFmtId="0" fontId="0" fillId="0" borderId="0" xfId="0" applyNumberFormat="1"/>
    <xf numFmtId="165" fontId="7" fillId="0" borderId="1" xfId="1" applyNumberFormat="1" applyFont="1" applyBorder="1"/>
    <xf numFmtId="165" fontId="0" fillId="0" borderId="1" xfId="0" applyNumberForma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44" fontId="0" fillId="0" borderId="1" xfId="0" applyNumberFormat="1" applyBorder="1"/>
    <xf numFmtId="44" fontId="0" fillId="0" borderId="1" xfId="1" applyNumberFormat="1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2"/>
  <sheetViews>
    <sheetView workbookViewId="0">
      <selection activeCell="E4" sqref="E4"/>
    </sheetView>
  </sheetViews>
  <sheetFormatPr defaultRowHeight="15"/>
  <cols>
    <col min="1" max="1" width="18.140625" customWidth="1"/>
    <col min="2" max="2" width="17.140625" customWidth="1"/>
    <col min="3" max="3" width="18.140625" bestFit="1" customWidth="1"/>
    <col min="4" max="4" width="22.85546875" customWidth="1"/>
    <col min="5" max="5" width="18.42578125" customWidth="1"/>
  </cols>
  <sheetData>
    <row r="1" spans="1:5" ht="26.25">
      <c r="A1" s="21" t="s">
        <v>36</v>
      </c>
      <c r="B1" s="22"/>
      <c r="C1" s="22"/>
      <c r="D1" s="23"/>
    </row>
    <row r="2" spans="1:5">
      <c r="A2" s="3" t="s">
        <v>0</v>
      </c>
      <c r="B2" s="4" t="s">
        <v>1</v>
      </c>
      <c r="C2" s="2" t="s">
        <v>2</v>
      </c>
      <c r="D2" s="4" t="s">
        <v>3</v>
      </c>
      <c r="E2" s="20"/>
    </row>
    <row r="3" spans="1:5">
      <c r="A3" s="7" t="s">
        <v>4</v>
      </c>
      <c r="B3" s="10">
        <v>10</v>
      </c>
      <c r="C3" s="6">
        <v>54</v>
      </c>
      <c r="D3" s="11">
        <f t="shared" ref="D3:D9" si="0">SUM(B3*C3)</f>
        <v>540</v>
      </c>
      <c r="E3" s="20">
        <v>877.79399999999998</v>
      </c>
    </row>
    <row r="4" spans="1:5">
      <c r="A4" s="7" t="s">
        <v>5</v>
      </c>
      <c r="B4" s="10">
        <v>12</v>
      </c>
      <c r="C4" s="6">
        <v>51</v>
      </c>
      <c r="D4" s="11">
        <f t="shared" si="0"/>
        <v>612</v>
      </c>
      <c r="E4" s="20">
        <v>994.88300000000004</v>
      </c>
    </row>
    <row r="5" spans="1:5">
      <c r="A5" s="7" t="s">
        <v>6</v>
      </c>
      <c r="B5" s="10">
        <v>15</v>
      </c>
      <c r="C5" s="6">
        <v>35</v>
      </c>
      <c r="D5" s="11">
        <f t="shared" si="0"/>
        <v>525</v>
      </c>
      <c r="E5" s="20">
        <v>853.78300000000002</v>
      </c>
    </row>
    <row r="6" spans="1:5">
      <c r="A6" s="7" t="s">
        <v>7</v>
      </c>
      <c r="B6" s="10">
        <v>12.5</v>
      </c>
      <c r="C6" s="6">
        <v>21</v>
      </c>
      <c r="D6" s="11">
        <f t="shared" si="0"/>
        <v>262.5</v>
      </c>
      <c r="E6" s="20">
        <v>426.89100000000002</v>
      </c>
    </row>
    <row r="7" spans="1:5">
      <c r="A7" s="7" t="s">
        <v>8</v>
      </c>
      <c r="B7" s="10">
        <v>10</v>
      </c>
      <c r="C7" s="6">
        <v>56</v>
      </c>
      <c r="D7" s="11">
        <f t="shared" si="0"/>
        <v>560</v>
      </c>
      <c r="E7" s="20">
        <v>910.702</v>
      </c>
    </row>
    <row r="8" spans="1:5">
      <c r="A8" s="7" t="s">
        <v>9</v>
      </c>
      <c r="B8" s="10">
        <v>8</v>
      </c>
      <c r="C8" s="6">
        <v>23</v>
      </c>
      <c r="D8" s="11">
        <f t="shared" si="0"/>
        <v>184</v>
      </c>
      <c r="E8" s="20">
        <v>299.26400000000001</v>
      </c>
    </row>
    <row r="9" spans="1:5">
      <c r="A9" s="7" t="s">
        <v>10</v>
      </c>
      <c r="B9" s="10">
        <v>9.5</v>
      </c>
      <c r="C9" s="6">
        <v>52</v>
      </c>
      <c r="D9" s="11">
        <f t="shared" si="0"/>
        <v>494</v>
      </c>
      <c r="E9" s="20">
        <v>803.45899999999995</v>
      </c>
    </row>
    <row r="10" spans="1:5">
      <c r="A10" s="5"/>
      <c r="B10" s="10"/>
      <c r="C10" s="6"/>
      <c r="D10" s="12"/>
      <c r="E10" s="20"/>
    </row>
    <row r="11" spans="1:5">
      <c r="A11" s="7" t="s">
        <v>11</v>
      </c>
      <c r="B11" s="10">
        <v>9.5</v>
      </c>
      <c r="C11" s="6">
        <v>89</v>
      </c>
      <c r="D11" s="11">
        <f t="shared" ref="D11:D25" si="1">SUM(B11*C11)</f>
        <v>845.5</v>
      </c>
      <c r="E11" s="20">
        <v>1375.15</v>
      </c>
    </row>
    <row r="12" spans="1:5">
      <c r="A12" s="7" t="s">
        <v>12</v>
      </c>
      <c r="B12" s="10">
        <v>10.5</v>
      </c>
      <c r="C12" s="6">
        <v>21</v>
      </c>
      <c r="D12" s="11">
        <f t="shared" si="1"/>
        <v>220.5</v>
      </c>
      <c r="E12" s="20">
        <v>358.68700000000001</v>
      </c>
    </row>
    <row r="13" spans="1:5">
      <c r="A13" s="7" t="s">
        <v>13</v>
      </c>
      <c r="B13" s="10">
        <v>8.9499999999999993</v>
      </c>
      <c r="C13" s="6">
        <v>51</v>
      </c>
      <c r="D13" s="11">
        <f t="shared" si="1"/>
        <v>456.45</v>
      </c>
      <c r="E13" s="20">
        <v>742.50599999999997</v>
      </c>
    </row>
    <row r="14" spans="1:5">
      <c r="A14" s="7" t="s">
        <v>9</v>
      </c>
      <c r="B14" s="10">
        <v>6.85</v>
      </c>
      <c r="C14" s="6">
        <v>32</v>
      </c>
      <c r="D14" s="11">
        <f t="shared" si="1"/>
        <v>219.2</v>
      </c>
      <c r="E14" s="20">
        <v>356.572</v>
      </c>
    </row>
    <row r="15" spans="1:5">
      <c r="A15" s="7" t="s">
        <v>14</v>
      </c>
      <c r="B15" s="10">
        <v>4.75</v>
      </c>
      <c r="C15" s="6">
        <v>51</v>
      </c>
      <c r="D15" s="11">
        <f t="shared" si="1"/>
        <v>242.25</v>
      </c>
      <c r="E15" s="20">
        <v>394.13799999999998</v>
      </c>
    </row>
    <row r="16" spans="1:5">
      <c r="A16" s="7" t="s">
        <v>15</v>
      </c>
      <c r="B16" s="10">
        <v>13.75</v>
      </c>
      <c r="C16" s="6">
        <v>23</v>
      </c>
      <c r="D16" s="11">
        <f t="shared" si="1"/>
        <v>316.25</v>
      </c>
      <c r="E16" s="20">
        <v>512.53499999999997</v>
      </c>
    </row>
    <row r="17" spans="1:5">
      <c r="A17" s="7" t="s">
        <v>8</v>
      </c>
      <c r="B17" s="10">
        <v>11.5</v>
      </c>
      <c r="C17" s="6">
        <v>21</v>
      </c>
      <c r="D17" s="11">
        <f t="shared" si="1"/>
        <v>241.5</v>
      </c>
      <c r="E17" s="20">
        <v>392.86200000000002</v>
      </c>
    </row>
    <row r="18" spans="1:5">
      <c r="A18" s="8" t="s">
        <v>16</v>
      </c>
      <c r="B18" s="10">
        <v>6.5</v>
      </c>
      <c r="C18" s="6">
        <v>23</v>
      </c>
      <c r="D18" s="11">
        <f t="shared" si="1"/>
        <v>149.5</v>
      </c>
      <c r="E18" s="20">
        <v>243.2</v>
      </c>
    </row>
    <row r="19" spans="1:5">
      <c r="A19" s="7" t="s">
        <v>17</v>
      </c>
      <c r="B19" s="10">
        <v>10.95</v>
      </c>
      <c r="C19" s="6">
        <v>86</v>
      </c>
      <c r="D19" s="11">
        <f t="shared" si="1"/>
        <v>941.69999999999993</v>
      </c>
      <c r="E19" s="20">
        <v>1531.9</v>
      </c>
    </row>
    <row r="20" spans="1:5">
      <c r="A20" s="7" t="s">
        <v>18</v>
      </c>
      <c r="B20" s="10">
        <v>13.65</v>
      </c>
      <c r="C20" s="6">
        <v>21</v>
      </c>
      <c r="D20" s="11">
        <f t="shared" si="1"/>
        <v>286.65000000000003</v>
      </c>
      <c r="E20" s="20">
        <v>466.30500000000001</v>
      </c>
    </row>
    <row r="21" spans="1:5">
      <c r="A21" s="7" t="s">
        <v>19</v>
      </c>
      <c r="B21" s="10">
        <v>9.5</v>
      </c>
      <c r="C21" s="6">
        <v>23</v>
      </c>
      <c r="D21" s="11">
        <f t="shared" si="1"/>
        <v>218.5</v>
      </c>
      <c r="E21" s="20">
        <v>355.44299999999998</v>
      </c>
    </row>
    <row r="22" spans="1:5">
      <c r="A22" s="7" t="s">
        <v>20</v>
      </c>
      <c r="B22" s="10">
        <v>7.65</v>
      </c>
      <c r="C22" s="6">
        <v>54</v>
      </c>
      <c r="D22" s="11">
        <f t="shared" si="1"/>
        <v>413.1</v>
      </c>
      <c r="E22" s="20">
        <v>671.93399999999997</v>
      </c>
    </row>
    <row r="23" spans="1:5">
      <c r="A23" s="7" t="s">
        <v>8</v>
      </c>
      <c r="B23" s="10">
        <v>5.65</v>
      </c>
      <c r="C23" s="6">
        <v>56</v>
      </c>
      <c r="D23" s="11">
        <f t="shared" si="1"/>
        <v>316.40000000000003</v>
      </c>
      <c r="E23" s="20">
        <v>514.64499999999998</v>
      </c>
    </row>
    <row r="24" spans="1:5">
      <c r="A24" s="7" t="s">
        <v>21</v>
      </c>
      <c r="B24" s="10">
        <v>8.5</v>
      </c>
      <c r="C24" s="6">
        <v>50</v>
      </c>
      <c r="D24" s="11">
        <f t="shared" si="1"/>
        <v>425</v>
      </c>
      <c r="E24" s="20">
        <v>691.29</v>
      </c>
    </row>
    <row r="25" spans="1:5">
      <c r="A25" s="7" t="s">
        <v>22</v>
      </c>
      <c r="B25" s="10">
        <v>6.5</v>
      </c>
      <c r="C25" s="6">
        <v>24</v>
      </c>
      <c r="D25" s="11">
        <f t="shared" si="1"/>
        <v>156</v>
      </c>
      <c r="E25" s="20">
        <v>253.73</v>
      </c>
    </row>
    <row r="26" spans="1:5">
      <c r="A26" s="1"/>
      <c r="B26" s="10"/>
      <c r="C26" s="1"/>
      <c r="D26" s="12"/>
      <c r="E26" s="20"/>
    </row>
    <row r="27" spans="1:5">
      <c r="A27" s="7" t="s">
        <v>23</v>
      </c>
      <c r="B27" s="10">
        <v>6.5</v>
      </c>
      <c r="C27" s="6">
        <v>43</v>
      </c>
      <c r="D27" s="11">
        <f t="shared" ref="D27:D39" si="2">SUM(B27*C27)</f>
        <v>279.5</v>
      </c>
      <c r="E27" s="20">
        <v>459.54399999999998</v>
      </c>
    </row>
    <row r="28" spans="1:5">
      <c r="A28" s="7" t="s">
        <v>24</v>
      </c>
      <c r="B28" s="10">
        <v>7.5</v>
      </c>
      <c r="C28" s="6">
        <v>30</v>
      </c>
      <c r="D28" s="11">
        <f t="shared" si="2"/>
        <v>225</v>
      </c>
      <c r="E28" s="20">
        <v>369.93700000000001</v>
      </c>
    </row>
    <row r="29" spans="1:5">
      <c r="A29" s="7" t="s">
        <v>26</v>
      </c>
      <c r="B29" s="10">
        <v>7.6</v>
      </c>
      <c r="C29" s="6">
        <v>21</v>
      </c>
      <c r="D29" s="11">
        <f t="shared" si="2"/>
        <v>159.6</v>
      </c>
      <c r="E29" s="20">
        <v>262.35899999999998</v>
      </c>
    </row>
    <row r="30" spans="1:5">
      <c r="A30" s="7" t="s">
        <v>25</v>
      </c>
      <c r="B30" s="10">
        <v>6.55</v>
      </c>
      <c r="C30" s="6">
        <v>56</v>
      </c>
      <c r="D30" s="11">
        <f t="shared" si="2"/>
        <v>366.8</v>
      </c>
      <c r="E30" s="20">
        <v>602.96600000000001</v>
      </c>
    </row>
    <row r="31" spans="1:5">
      <c r="A31" s="7" t="s">
        <v>27</v>
      </c>
      <c r="B31" s="10">
        <v>6.55</v>
      </c>
      <c r="C31" s="6">
        <v>24</v>
      </c>
      <c r="D31" s="11">
        <f t="shared" si="2"/>
        <v>157.19999999999999</v>
      </c>
      <c r="E31" s="20">
        <v>258.43900000000002</v>
      </c>
    </row>
    <row r="32" spans="1:5">
      <c r="A32" s="7" t="s">
        <v>28</v>
      </c>
      <c r="B32" s="10">
        <v>5.99</v>
      </c>
      <c r="C32" s="6">
        <v>56</v>
      </c>
      <c r="D32" s="11">
        <f t="shared" si="2"/>
        <v>335.44</v>
      </c>
      <c r="E32" s="20">
        <v>551.64800000000002</v>
      </c>
    </row>
    <row r="33" spans="1:5">
      <c r="A33" s="7" t="s">
        <v>29</v>
      </c>
      <c r="B33" s="10">
        <v>8.85</v>
      </c>
      <c r="C33" s="6">
        <v>41</v>
      </c>
      <c r="D33" s="11">
        <f t="shared" si="2"/>
        <v>362.84999999999997</v>
      </c>
      <c r="E33" s="20">
        <v>596.72500000000002</v>
      </c>
    </row>
    <row r="34" spans="1:5">
      <c r="A34" s="7" t="s">
        <v>30</v>
      </c>
      <c r="B34" s="10">
        <v>5.75</v>
      </c>
      <c r="C34" s="6">
        <v>21</v>
      </c>
      <c r="D34" s="11">
        <f t="shared" si="2"/>
        <v>120.75</v>
      </c>
      <c r="E34" s="20">
        <v>198.566</v>
      </c>
    </row>
    <row r="35" spans="1:5">
      <c r="A35" s="7" t="s">
        <v>31</v>
      </c>
      <c r="B35" s="10">
        <v>8.99</v>
      </c>
      <c r="C35" s="6">
        <v>23</v>
      </c>
      <c r="D35" s="11">
        <f t="shared" si="2"/>
        <v>206.77</v>
      </c>
      <c r="E35" s="20">
        <v>340.02100000000002</v>
      </c>
    </row>
    <row r="36" spans="1:5">
      <c r="A36" s="9" t="s">
        <v>32</v>
      </c>
      <c r="B36" s="10">
        <v>8.5</v>
      </c>
      <c r="C36" s="6">
        <v>23</v>
      </c>
      <c r="D36" s="11">
        <f t="shared" si="2"/>
        <v>195.5</v>
      </c>
      <c r="E36" s="20">
        <v>321.488</v>
      </c>
    </row>
    <row r="37" spans="1:5">
      <c r="A37" s="7" t="s">
        <v>33</v>
      </c>
      <c r="B37" s="10">
        <v>8.5</v>
      </c>
      <c r="C37" s="6">
        <v>41</v>
      </c>
      <c r="D37" s="11">
        <f t="shared" si="2"/>
        <v>348.5</v>
      </c>
      <c r="E37" s="20">
        <v>573.27800000000002</v>
      </c>
    </row>
    <row r="38" spans="1:5">
      <c r="A38" s="7" t="s">
        <v>34</v>
      </c>
      <c r="B38" s="10">
        <v>4.55</v>
      </c>
      <c r="C38" s="6">
        <v>53</v>
      </c>
      <c r="D38" s="11">
        <f t="shared" si="2"/>
        <v>241.14999999999998</v>
      </c>
      <c r="E38" s="20">
        <v>396.68</v>
      </c>
    </row>
    <row r="39" spans="1:5">
      <c r="A39" s="7" t="s">
        <v>35</v>
      </c>
      <c r="B39" s="10">
        <v>7.6</v>
      </c>
      <c r="C39" s="6">
        <v>62</v>
      </c>
      <c r="D39" s="11">
        <f t="shared" si="2"/>
        <v>471.2</v>
      </c>
      <c r="E39" s="20">
        <v>775.00300000000004</v>
      </c>
    </row>
    <row r="40" spans="1:5" ht="15.75">
      <c r="A40" s="14" t="s">
        <v>37</v>
      </c>
      <c r="B40" s="17">
        <f>SUM(B3:B39)</f>
        <v>305.13000000000011</v>
      </c>
      <c r="C40" s="16">
        <f>SUM(C3:C39)</f>
        <v>1411</v>
      </c>
      <c r="D40" s="15">
        <f>SUM(D27:D39)</f>
        <v>3470.26</v>
      </c>
      <c r="E40" s="19">
        <v>5708.48</v>
      </c>
    </row>
    <row r="41" spans="1:5">
      <c r="B41" s="13"/>
      <c r="D41" s="13"/>
      <c r="E41" s="18"/>
    </row>
    <row r="42" spans="1:5">
      <c r="B42" s="13"/>
      <c r="D42" s="13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C4" sqref="C4"/>
    </sheetView>
  </sheetViews>
  <sheetFormatPr defaultRowHeight="15"/>
  <cols>
    <col min="1" max="4" width="18.28515625" customWidth="1"/>
  </cols>
  <sheetData>
    <row r="1" spans="1:4">
      <c r="A1" s="29" t="s">
        <v>38</v>
      </c>
      <c r="B1" s="24"/>
      <c r="C1" s="24"/>
      <c r="D1" s="25"/>
    </row>
    <row r="2" spans="1:4">
      <c r="A2" s="26"/>
      <c r="B2" s="27"/>
      <c r="C2" s="27"/>
      <c r="D2" s="28"/>
    </row>
    <row r="3" spans="1:4">
      <c r="A3" s="2" t="s">
        <v>39</v>
      </c>
      <c r="B3" s="2" t="s">
        <v>41</v>
      </c>
      <c r="C3" s="2" t="s">
        <v>47</v>
      </c>
      <c r="D3" s="2" t="s">
        <v>40</v>
      </c>
    </row>
    <row r="4" spans="1:4">
      <c r="A4" s="1" t="s">
        <v>42</v>
      </c>
      <c r="B4" s="1" t="s">
        <v>45</v>
      </c>
      <c r="C4" s="31">
        <v>1.6</v>
      </c>
      <c r="D4" s="1"/>
    </row>
    <row r="5" spans="1:4">
      <c r="A5" s="1" t="s">
        <v>43</v>
      </c>
      <c r="B5" s="1" t="s">
        <v>46</v>
      </c>
      <c r="C5" s="30"/>
      <c r="D5" s="1"/>
    </row>
    <row r="6" spans="1:4">
      <c r="A6" s="1" t="s">
        <v>44</v>
      </c>
      <c r="B6" s="1"/>
      <c r="C6" s="30"/>
      <c r="D6" s="1"/>
    </row>
    <row r="7" spans="1:4">
      <c r="A7" s="1"/>
      <c r="B7" s="1"/>
      <c r="C7" s="30"/>
      <c r="D7" s="1"/>
    </row>
    <row r="8" spans="1:4">
      <c r="A8" s="1"/>
      <c r="B8" s="1"/>
      <c r="C8" s="30"/>
      <c r="D8" s="1"/>
    </row>
    <row r="9" spans="1:4">
      <c r="A9" s="1"/>
      <c r="B9" s="1"/>
      <c r="C9" s="30"/>
      <c r="D9" s="1"/>
    </row>
    <row r="10" spans="1:4">
      <c r="A10" s="1"/>
      <c r="B10" s="1"/>
      <c r="C10" s="30"/>
      <c r="D10" s="1"/>
    </row>
    <row r="11" spans="1:4">
      <c r="A11" s="1"/>
      <c r="B11" s="1"/>
      <c r="C11" s="30"/>
      <c r="D11" s="1"/>
    </row>
    <row r="12" spans="1:4">
      <c r="A12" s="1"/>
      <c r="B12" s="1"/>
      <c r="C12" s="30"/>
      <c r="D12" s="1"/>
    </row>
    <row r="13" spans="1:4">
      <c r="A13" s="1"/>
      <c r="B13" s="1"/>
      <c r="C13" s="30"/>
      <c r="D13" s="1"/>
    </row>
    <row r="14" spans="1:4">
      <c r="A14" s="1"/>
      <c r="B14" s="1"/>
      <c r="C14" s="30"/>
      <c r="D14" s="1"/>
    </row>
    <row r="15" spans="1:4">
      <c r="A15" s="1"/>
      <c r="B15" s="1"/>
      <c r="C15" s="30"/>
      <c r="D15" s="1"/>
    </row>
    <row r="16" spans="1:4">
      <c r="A16" s="1"/>
      <c r="B16" s="1"/>
      <c r="C16" s="30"/>
      <c r="D16" s="1"/>
    </row>
    <row r="17" spans="1:4">
      <c r="A17" s="1"/>
      <c r="B17" s="1"/>
      <c r="C17" s="30"/>
      <c r="D17" s="1"/>
    </row>
    <row r="18" spans="1:4">
      <c r="A18" s="1"/>
      <c r="B18" s="1"/>
      <c r="C18" s="30"/>
      <c r="D18" s="1"/>
    </row>
    <row r="19" spans="1:4">
      <c r="A19" s="1"/>
      <c r="B19" s="1"/>
      <c r="C19" s="30"/>
      <c r="D19" s="1"/>
    </row>
    <row r="20" spans="1:4">
      <c r="A20" s="1"/>
      <c r="B20" s="1"/>
      <c r="C20" s="30"/>
      <c r="D20" s="1"/>
    </row>
    <row r="21" spans="1:4">
      <c r="A21" s="1"/>
      <c r="B21" s="1"/>
      <c r="C21" s="30"/>
      <c r="D21" s="1"/>
    </row>
  </sheetData>
  <mergeCells count="1">
    <mergeCell ref="A1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Narre Warren South P-12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2009-11-29T22:28:39Z</dcterms:created>
  <dcterms:modified xsi:type="dcterms:W3CDTF">2009-12-06T22:41:28Z</dcterms:modified>
</cp:coreProperties>
</file>